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7" i="1" l="1"/>
  <c r="C16" i="1"/>
  <c r="A16" i="1"/>
  <c r="C15" i="1"/>
  <c r="C14" i="1"/>
  <c r="A14" i="1"/>
  <c r="C13" i="1"/>
  <c r="A13" i="1"/>
  <c r="C12" i="1"/>
  <c r="C9" i="1"/>
  <c r="C8" i="1"/>
  <c r="C7" i="1"/>
  <c r="C6" i="1"/>
  <c r="C5" i="1"/>
  <c r="A5" i="1"/>
</calcChain>
</file>

<file path=xl/sharedStrings.xml><?xml version="1.0" encoding="utf-8"?>
<sst xmlns="http://schemas.openxmlformats.org/spreadsheetml/2006/main" count="31" uniqueCount="30">
  <si>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</si>
  <si>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</si>
  <si>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</si>
  <si>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</si>
  <si>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</si>
  <si>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</si>
  <si>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</si>
  <si>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4 день</t>
  </si>
  <si>
    <t>Завтрак</t>
  </si>
  <si>
    <t>Хлеб пшеничный обогащенный витаминами, № 1.5 сб. 2021</t>
  </si>
  <si>
    <t>1.4</t>
  </si>
  <si>
    <t>Сыр (порциями), № 1.4 сб. 2021</t>
  </si>
  <si>
    <t>205</t>
  </si>
  <si>
    <t>Каша манная молочная жидкая №205, сб. 2021</t>
  </si>
  <si>
    <t>304</t>
  </si>
  <si>
    <t>Кофейный напиток на молоке №304,сб.2021</t>
  </si>
  <si>
    <t>пром.</t>
  </si>
  <si>
    <t>Сок фруктовый</t>
  </si>
  <si>
    <t>Итого за 'Завтрак'</t>
  </si>
  <si>
    <t>Обед</t>
  </si>
  <si>
    <t>ТТК</t>
  </si>
  <si>
    <t>Огурец свежий порц.</t>
  </si>
  <si>
    <t>Щи из свежей капусты с картофелем  №55, сб.2021</t>
  </si>
  <si>
    <t>Плов из курицы №138, сб.2021</t>
  </si>
  <si>
    <t>313</t>
  </si>
  <si>
    <t>Напиток апельсиновый или лимонный №313, сб. 2021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</si>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</sst>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sqref="A1:I19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">
        <v>10</v>
      </c>
      <c r="B6" s="10" t="s">
        <v>11</v>
      </c>
      <c r="C6" s="11" t="str">
        <f>"15"</f>
        <v>15</v>
      </c>
      <c r="D6" s="11">
        <v>3.95</v>
      </c>
      <c r="E6" s="11">
        <v>3.95</v>
      </c>
      <c r="F6" s="11">
        <v>3.99</v>
      </c>
      <c r="G6" s="11">
        <v>0</v>
      </c>
      <c r="H6" s="11">
        <v>0</v>
      </c>
      <c r="I6" s="11">
        <v>52.59</v>
      </c>
    </row>
    <row r="7" spans="1:9" ht="110.25" x14ac:dyDescent="0.25">
      <c r="A7" s="9" t="s">
        <v>12</v>
      </c>
      <c r="B7" s="10" t="s">
        <v>13</v>
      </c>
      <c r="C7" s="11" t="str">
        <f>"200"</f>
        <v>200</v>
      </c>
      <c r="D7" s="11">
        <v>5.91</v>
      </c>
      <c r="E7" s="11">
        <v>2.92</v>
      </c>
      <c r="F7" s="11">
        <v>9.82</v>
      </c>
      <c r="G7" s="11">
        <v>0</v>
      </c>
      <c r="H7" s="11">
        <v>30.19</v>
      </c>
      <c r="I7" s="11">
        <v>230.7202442307694</v>
      </c>
    </row>
    <row r="8" spans="1:9" ht="110.25" x14ac:dyDescent="0.25">
      <c r="A8" s="9" t="s">
        <v>14</v>
      </c>
      <c r="B8" s="10" t="s">
        <v>15</v>
      </c>
      <c r="C8" s="11" t="str">
        <f>"200"</f>
        <v>200</v>
      </c>
      <c r="D8" s="11">
        <v>2.86</v>
      </c>
      <c r="E8" s="11">
        <v>3.04</v>
      </c>
      <c r="F8" s="11">
        <v>2.82</v>
      </c>
      <c r="G8" s="11">
        <v>0</v>
      </c>
      <c r="H8" s="11">
        <v>14.91</v>
      </c>
      <c r="I8" s="11">
        <v>93.761910399999991</v>
      </c>
    </row>
    <row r="9" spans="1:9" ht="47.25" x14ac:dyDescent="0.25">
      <c r="A9" s="12" t="s">
        <v>16</v>
      </c>
      <c r="B9" s="13" t="s">
        <v>17</v>
      </c>
      <c r="C9" s="14" t="str">
        <f>"200"</f>
        <v>200</v>
      </c>
      <c r="D9" s="14">
        <v>1</v>
      </c>
      <c r="E9" s="14">
        <v>0</v>
      </c>
      <c r="F9" s="14">
        <v>0.2</v>
      </c>
      <c r="G9" s="14">
        <v>0</v>
      </c>
      <c r="H9" s="14">
        <v>20.6</v>
      </c>
      <c r="I9" s="14">
        <v>86.47999999999999</v>
      </c>
    </row>
    <row r="10" spans="1:9" ht="63" x14ac:dyDescent="0.25">
      <c r="A10" s="15"/>
      <c r="B10" s="16" t="s">
        <v>18</v>
      </c>
      <c r="C10" s="17"/>
      <c r="D10" s="17">
        <v>18.46</v>
      </c>
      <c r="E10" s="17">
        <v>9.91</v>
      </c>
      <c r="F10" s="17">
        <v>17.43</v>
      </c>
      <c r="G10" s="17">
        <v>0</v>
      </c>
      <c r="H10" s="17">
        <v>96.66</v>
      </c>
      <c r="I10" s="17">
        <v>610.85</v>
      </c>
    </row>
    <row r="11" spans="1:9" ht="15.75" x14ac:dyDescent="0.25">
      <c r="A11" s="6"/>
      <c r="B11" s="7" t="s">
        <v>19</v>
      </c>
      <c r="C11" s="8"/>
      <c r="D11" s="8"/>
      <c r="E11" s="8"/>
      <c r="F11" s="8"/>
      <c r="G11" s="8"/>
      <c r="H11" s="8"/>
      <c r="I11" s="8"/>
    </row>
    <row r="12" spans="1:9" ht="47.25" x14ac:dyDescent="0.25">
      <c r="A12" s="9" t="s">
        <v>20</v>
      </c>
      <c r="B12" s="10" t="s">
        <v>21</v>
      </c>
      <c r="C12" s="11" t="str">
        <f>"100"</f>
        <v>100</v>
      </c>
      <c r="D12" s="11">
        <v>0.78</v>
      </c>
      <c r="E12" s="11">
        <v>0</v>
      </c>
      <c r="F12" s="11">
        <v>0.1</v>
      </c>
      <c r="G12" s="11">
        <v>0.1</v>
      </c>
      <c r="H12" s="11">
        <v>3.43</v>
      </c>
      <c r="I12" s="11">
        <v>15.6114</v>
      </c>
    </row>
    <row r="13" spans="1:9" ht="126" x14ac:dyDescent="0.25">
      <c r="A13" s="9" t="str">
        <f>"55"</f>
        <v>55</v>
      </c>
      <c r="B13" s="10" t="s">
        <v>22</v>
      </c>
      <c r="C13" s="11" t="str">
        <f>"250"</f>
        <v>250</v>
      </c>
      <c r="D13" s="11">
        <v>2</v>
      </c>
      <c r="E13" s="11">
        <v>0.26</v>
      </c>
      <c r="F13" s="11">
        <v>5.39</v>
      </c>
      <c r="G13" s="11">
        <v>0</v>
      </c>
      <c r="H13" s="11">
        <v>10.66</v>
      </c>
      <c r="I13" s="11">
        <v>96.004307999999995</v>
      </c>
    </row>
    <row r="14" spans="1:9" ht="63" x14ac:dyDescent="0.25">
      <c r="A14" s="9" t="str">
        <f>"138"</f>
        <v>138</v>
      </c>
      <c r="B14" s="10" t="s">
        <v>23</v>
      </c>
      <c r="C14" s="11" t="str">
        <f>"230"</f>
        <v>230</v>
      </c>
      <c r="D14" s="11">
        <v>20.98</v>
      </c>
      <c r="E14" s="11">
        <v>18.079999999999998</v>
      </c>
      <c r="F14" s="11">
        <v>26.68</v>
      </c>
      <c r="G14" s="11">
        <v>0</v>
      </c>
      <c r="H14" s="11">
        <v>39.01</v>
      </c>
      <c r="I14" s="11">
        <v>479.40334941019995</v>
      </c>
    </row>
    <row r="15" spans="1:9" ht="141.75" x14ac:dyDescent="0.25">
      <c r="A15" s="9" t="s">
        <v>24</v>
      </c>
      <c r="B15" s="10" t="s">
        <v>25</v>
      </c>
      <c r="C15" s="11" t="str">
        <f>"200"</f>
        <v>200</v>
      </c>
      <c r="D15" s="11">
        <v>0.09</v>
      </c>
      <c r="E15" s="11">
        <v>0</v>
      </c>
      <c r="F15" s="11">
        <v>0.02</v>
      </c>
      <c r="G15" s="11">
        <v>0</v>
      </c>
      <c r="H15" s="11">
        <v>20.56</v>
      </c>
      <c r="I15" s="11">
        <v>78.68468</v>
      </c>
    </row>
    <row r="16" spans="1:9" ht="141.75" x14ac:dyDescent="0.25">
      <c r="A16" s="9" t="str">
        <f>"1.5"</f>
        <v>1.5</v>
      </c>
      <c r="B16" s="10" t="s">
        <v>9</v>
      </c>
      <c r="C16" s="11" t="str">
        <f>"25"</f>
        <v>25</v>
      </c>
      <c r="D16" s="11">
        <v>1.98</v>
      </c>
      <c r="E16" s="11">
        <v>0</v>
      </c>
      <c r="F16" s="11">
        <v>0.25</v>
      </c>
      <c r="G16" s="11">
        <v>0</v>
      </c>
      <c r="H16" s="11">
        <v>12.9</v>
      </c>
      <c r="I16" s="11">
        <v>61.374999999999993</v>
      </c>
    </row>
    <row r="17" spans="1:9" ht="126" x14ac:dyDescent="0.25">
      <c r="A17" s="12" t="s">
        <v>26</v>
      </c>
      <c r="B17" s="13" t="s">
        <v>27</v>
      </c>
      <c r="C17" s="14" t="str">
        <f>"40"</f>
        <v>40</v>
      </c>
      <c r="D17" s="14">
        <v>2.64</v>
      </c>
      <c r="E17" s="14">
        <v>0</v>
      </c>
      <c r="F17" s="14">
        <v>0.48</v>
      </c>
      <c r="G17" s="14">
        <v>0</v>
      </c>
      <c r="H17" s="14">
        <v>16.68</v>
      </c>
      <c r="I17" s="14">
        <v>77.352000000000004</v>
      </c>
    </row>
    <row r="18" spans="1:9" ht="47.25" x14ac:dyDescent="0.25">
      <c r="A18" s="15"/>
      <c r="B18" s="16" t="s">
        <v>28</v>
      </c>
      <c r="C18" s="17"/>
      <c r="D18" s="17">
        <v>28.46</v>
      </c>
      <c r="E18" s="17">
        <v>18.350000000000001</v>
      </c>
      <c r="F18" s="17">
        <v>32.92</v>
      </c>
      <c r="G18" s="17">
        <v>0.1</v>
      </c>
      <c r="H18" s="17">
        <v>103.25</v>
      </c>
      <c r="I18" s="17">
        <v>808.43</v>
      </c>
    </row>
    <row r="19" spans="1:9" ht="31.5" x14ac:dyDescent="0.25">
      <c r="A19" s="15"/>
      <c r="B19" s="16" t="s">
        <v>29</v>
      </c>
      <c r="C19" s="17"/>
      <c r="D19" s="17">
        <v>46.92</v>
      </c>
      <c r="E19" s="17">
        <v>28.26</v>
      </c>
      <c r="F19" s="17">
        <v>50.35</v>
      </c>
      <c r="G19" s="17">
        <v>0.1</v>
      </c>
      <c r="H19" s="17">
        <v>199.91</v>
      </c>
      <c r="I19" s="17">
        <v>1419.28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2024-05-31T04:33:36Z</dcterms:modified>
</cp:coreProperties>
</file>